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RO\1. Nové VZ\03.23. - hřbitov čk - 40 000 000 el\Příloha č. 1.2 - Výkaz výměr\"/>
    </mc:Choice>
  </mc:AlternateContent>
  <xr:revisionPtr revIDLastSave="0" documentId="13_ncr:1_{ED208362-1C52-4BFD-98E7-E90DF2EA62F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elkové sestavení" sheetId="1" r:id="rId1"/>
  </sheets>
  <definedNames>
    <definedName name="_xlnm.Print_Area" localSheetId="0">'celkové sestavení'!$A$1:$F$30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8" i="1" l="1"/>
  <c r="B26" i="1"/>
  <c r="D26" i="1" s="1"/>
  <c r="B18" i="1"/>
  <c r="D18" i="1" s="1"/>
  <c r="E18" i="1" s="1"/>
  <c r="F18" i="1" s="1"/>
  <c r="B10" i="1"/>
  <c r="D10" i="1" s="1"/>
  <c r="E10" i="1" s="1"/>
  <c r="F10" i="1" s="1"/>
  <c r="B28" i="1" l="1"/>
  <c r="D28" i="1"/>
  <c r="E26" i="1"/>
  <c r="E28" i="1" l="1"/>
  <c r="F26" i="1"/>
  <c r="F28" i="1" s="1"/>
</calcChain>
</file>

<file path=xl/sharedStrings.xml><?xml version="1.0" encoding="utf-8"?>
<sst xmlns="http://schemas.openxmlformats.org/spreadsheetml/2006/main" count="46" uniqueCount="21">
  <si>
    <r>
      <rPr>
        <b/>
        <sz val="11"/>
        <rFont val="Arial"/>
        <family val="2"/>
        <charset val="238"/>
      </rPr>
      <t>Hřbitov Český Krumlov</t>
    </r>
    <r>
      <rPr>
        <sz val="10"/>
        <rFont val="Arial"/>
        <family val="2"/>
        <charset val="238"/>
      </rPr>
      <t xml:space="preserve"> - Hřbitovní ulice</t>
    </r>
  </si>
  <si>
    <t xml:space="preserve"> Investor : Město Český Krumlov Náměstí Svornosti 1</t>
  </si>
  <si>
    <t xml:space="preserve">         Celkové sestavení nákladů stavby</t>
  </si>
  <si>
    <t>březen 2021</t>
  </si>
  <si>
    <t>Objekt  SO 01</t>
  </si>
  <si>
    <t>zákl.cena</t>
  </si>
  <si>
    <t>VRN</t>
  </si>
  <si>
    <t>součet</t>
  </si>
  <si>
    <t>DPH</t>
  </si>
  <si>
    <t>Celkem</t>
  </si>
  <si>
    <t>Stavební část</t>
  </si>
  <si>
    <t>Parkové upravy</t>
  </si>
  <si>
    <t>Elektroinstalace - silnoproud</t>
  </si>
  <si>
    <t>Dešťová kanalizace</t>
  </si>
  <si>
    <t>Vodovodní rozvod</t>
  </si>
  <si>
    <t xml:space="preserve">    SO 01 Celkem</t>
  </si>
  <si>
    <t>Objekt  SO 02</t>
  </si>
  <si>
    <t xml:space="preserve">    SO 02 Celkem</t>
  </si>
  <si>
    <t>Objekt  SO 03</t>
  </si>
  <si>
    <t xml:space="preserve">    SO 03 Celkem</t>
  </si>
  <si>
    <t xml:space="preserve">    SO 01-03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</si>
</sst>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#,##0\._);;;_(@_)"/>
    <numFmt numFmtId="165" formatCode="_-* #,##0.00&quot; Kč&quot;_-;\-* #,##0.00&quot; Kč&quot;_-;_-* \-??&quot; Kč&quot;_-;_-@_-"/>
    <numFmt numFmtId="166" formatCode="_-* #,##0&quot; Kč&quot;_-;\-* #,##0&quot; Kč&quot;_-;_-* \-??&quot; Kč&quot;_-;_-@_-"/>
  </numFmts>
  <fonts count="15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charset val="1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1"/>
      <color rgb="FF000000"/>
      <name val="Arial CE"/>
      <charset val="238"/>
    </font>
    <font>
      <b/>
      <sz val="11"/>
      <color rgb="FFFF0000"/>
      <name val="Arial CE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</borders>
  <cellStyleXfs count="4">
    <xf numFmtId="0" fontId="0" fillId="0" borderId="0"/>
    <xf numFmtId="165" fontId="14" fillId="0" borderId="0" applyBorder="0" applyProtection="0"/>
    <xf numFmtId="0" fontId="1" fillId="0" borderId="0"/>
    <xf numFmtId="0" fontId="2" fillId="0" borderId="0"/>
  </cellStyleXfs>
  <cellXfs count="36">
    <xf numFmtId="0" fontId="0" fillId="0" borderId="0" xfId="0"/>
    <xf numFmtId="0" fontId="3" fillId="0" borderId="0" xfId="0" applyFont="1"/>
    <xf numFmtId="164" fontId="4" fillId="2" borderId="1" xfId="2" applyNumberFormat="1" applyFont="1" applyFill="1" applyBorder="1" applyAlignment="1" applyProtection="1">
      <alignment vertical="center"/>
      <protection locked="0"/>
    </xf>
    <xf numFmtId="164" fontId="5" fillId="2" borderId="2" xfId="2" applyNumberFormat="1" applyFont="1" applyFill="1" applyBorder="1" applyAlignment="1" applyProtection="1">
      <alignment vertical="center"/>
      <protection locked="0"/>
    </xf>
    <xf numFmtId="0" fontId="6" fillId="2" borderId="2" xfId="3" applyFont="1" applyFill="1" applyBorder="1" applyAlignment="1" applyProtection="1">
      <alignment vertical="center"/>
      <protection locked="0"/>
    </xf>
    <xf numFmtId="49" fontId="7" fillId="2" borderId="3" xfId="3" applyNumberFormat="1" applyFont="1" applyFill="1" applyBorder="1" applyAlignment="1" applyProtection="1">
      <alignment horizontal="center" vertical="center"/>
      <protection locked="0"/>
    </xf>
    <xf numFmtId="0" fontId="1" fillId="2" borderId="4" xfId="2" applyFont="1" applyFill="1" applyBorder="1" applyAlignment="1" applyProtection="1">
      <alignment vertical="center"/>
      <protection locked="0"/>
    </xf>
    <xf numFmtId="0" fontId="1" fillId="2" borderId="5" xfId="2" applyFill="1" applyBorder="1" applyAlignment="1" applyProtection="1">
      <alignment vertical="center"/>
      <protection locked="0"/>
    </xf>
    <xf numFmtId="0" fontId="8" fillId="2" borderId="5" xfId="3" applyFont="1" applyFill="1" applyBorder="1" applyAlignment="1" applyProtection="1">
      <alignment vertical="center"/>
      <protection locked="0"/>
    </xf>
    <xf numFmtId="0" fontId="9" fillId="2" borderId="5" xfId="3" applyFont="1" applyFill="1" applyBorder="1" applyAlignment="1" applyProtection="1">
      <alignment vertical="center"/>
      <protection locked="0"/>
    </xf>
    <xf numFmtId="0" fontId="6" fillId="2" borderId="5" xfId="3" applyFont="1" applyFill="1" applyBorder="1" applyAlignment="1" applyProtection="1">
      <alignment vertical="center"/>
      <protection locked="0"/>
    </xf>
    <xf numFmtId="49" fontId="7" fillId="2" borderId="6" xfId="3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7" xfId="0" applyFont="1" applyBorder="1" applyAlignment="1">
      <alignment horizontal="left" indent="1"/>
    </xf>
    <xf numFmtId="166" fontId="3" fillId="0" borderId="8" xfId="1" applyNumberFormat="1" applyFont="1" applyBorder="1" applyAlignment="1" applyProtection="1"/>
    <xf numFmtId="166" fontId="3" fillId="0" borderId="0" xfId="1" applyNumberFormat="1" applyFont="1" applyBorder="1" applyAlignment="1" applyProtection="1"/>
    <xf numFmtId="0" fontId="3" fillId="0" borderId="9" xfId="0" applyFont="1" applyBorder="1" applyAlignment="1">
      <alignment horizontal="left" indent="1"/>
    </xf>
    <xf numFmtId="166" fontId="3" fillId="0" borderId="10" xfId="1" applyNumberFormat="1" applyFont="1" applyBorder="1" applyAlignment="1" applyProtection="1"/>
    <xf numFmtId="0" fontId="12" fillId="0" borderId="9" xfId="0" applyFont="1" applyBorder="1" applyAlignment="1">
      <alignment horizontal="left" indent="1"/>
    </xf>
    <xf numFmtId="0" fontId="3" fillId="0" borderId="11" xfId="0" applyFont="1" applyBorder="1" applyAlignment="1">
      <alignment horizontal="left" indent="1"/>
    </xf>
    <xf numFmtId="166" fontId="3" fillId="0" borderId="12" xfId="1" applyNumberFormat="1" applyFont="1" applyBorder="1" applyAlignment="1" applyProtection="1"/>
    <xf numFmtId="0" fontId="10" fillId="0" borderId="13" xfId="0" applyFont="1" applyBorder="1"/>
    <xf numFmtId="166" fontId="10" fillId="0" borderId="13" xfId="1" applyNumberFormat="1" applyFont="1" applyBorder="1" applyAlignment="1" applyProtection="1"/>
    <xf numFmtId="166" fontId="10" fillId="0" borderId="14" xfId="1" applyNumberFormat="1" applyFont="1" applyBorder="1" applyAlignment="1" applyProtection="1"/>
    <xf numFmtId="166" fontId="10" fillId="2" borderId="15" xfId="0" applyNumberFormat="1" applyFont="1" applyFill="1" applyBorder="1"/>
    <xf numFmtId="166" fontId="10" fillId="0" borderId="16" xfId="1" applyNumberFormat="1" applyFont="1" applyBorder="1" applyAlignment="1" applyProtection="1"/>
    <xf numFmtId="166" fontId="10" fillId="3" borderId="15" xfId="1" applyNumberFormat="1" applyFont="1" applyFill="1" applyBorder="1" applyAlignment="1" applyProtection="1"/>
    <xf numFmtId="0" fontId="13" fillId="0" borderId="0" xfId="0" applyFont="1" applyAlignment="1">
      <alignment horizontal="center"/>
    </xf>
    <xf numFmtId="0" fontId="10" fillId="2" borderId="17" xfId="0" applyFont="1" applyFill="1" applyBorder="1" applyAlignment="1">
      <alignment vertical="center"/>
    </xf>
    <xf numFmtId="166" fontId="10" fillId="2" borderId="17" xfId="1" applyNumberFormat="1" applyFont="1" applyFill="1" applyBorder="1" applyAlignment="1" applyProtection="1">
      <alignment vertical="center"/>
    </xf>
    <xf numFmtId="166" fontId="10" fillId="2" borderId="18" xfId="1" applyNumberFormat="1" applyFont="1" applyFill="1" applyBorder="1" applyAlignment="1" applyProtection="1">
      <alignment vertical="center"/>
    </xf>
    <xf numFmtId="166" fontId="10" fillId="3" borderId="19" xfId="1" applyNumberFormat="1" applyFont="1" applyFill="1" applyBorder="1" applyAlignment="1" applyProtection="1">
      <alignment vertical="center"/>
    </xf>
    <xf numFmtId="166" fontId="10" fillId="2" borderId="19" xfId="1" applyNumberFormat="1" applyFont="1" applyFill="1" applyBorder="1" applyAlignment="1" applyProtection="1">
      <alignment vertical="center"/>
    </xf>
    <xf numFmtId="166" fontId="10" fillId="4" borderId="19" xfId="1" applyNumberFormat="1" applyFont="1" applyFill="1" applyBorder="1" applyAlignment="1" applyProtection="1">
      <alignment vertical="center"/>
    </xf>
    <xf numFmtId="0" fontId="3" fillId="0" borderId="0" xfId="0" applyFont="1" applyAlignment="1">
      <alignment vertical="center"/>
    </xf>
  </cellXfs>
  <cellStyles count="4">
    <cellStyle name="Měna" xfId="1" builtinId="4"/>
    <cellStyle name="Normal 2" xfId="2" xr:uid="{00000000-0005-0000-0000-000006000000}"/>
    <cellStyle name="Normální" xfId="0" builtinId="0"/>
    <cellStyle name="normální_List1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28"/>
  <sheetViews>
    <sheetView tabSelected="1" zoomScaleNormal="100" workbookViewId="0">
      <selection activeCell="F21" sqref="F21"/>
    </sheetView>
  </sheetViews>
  <sheetFormatPr defaultColWidth="9.140625" defaultRowHeight="15" x14ac:dyDescent="0.25"/>
  <cols>
    <col min="1" max="1" width="30.85546875" style="1" customWidth="1"/>
    <col min="2" max="2" width="16.7109375" style="1" customWidth="1"/>
    <col min="3" max="3" width="16" style="1" customWidth="1"/>
    <col min="4" max="4" width="17.42578125" style="1" customWidth="1"/>
    <col min="5" max="5" width="15.140625" style="1" customWidth="1"/>
    <col min="6" max="6" width="18.5703125" style="1" customWidth="1"/>
    <col min="7" max="1024" width="9.140625" style="1"/>
  </cols>
  <sheetData>
    <row r="1" spans="1:6" ht="15.75" customHeight="1" x14ac:dyDescent="0.25">
      <c r="A1" s="2" t="s">
        <v>0</v>
      </c>
      <c r="B1" s="3"/>
      <c r="C1" s="4"/>
      <c r="D1" s="4"/>
      <c r="E1" s="4"/>
      <c r="F1" s="5"/>
    </row>
    <row r="2" spans="1:6" ht="21.75" customHeight="1" x14ac:dyDescent="0.25">
      <c r="A2" s="6" t="s">
        <v>1</v>
      </c>
      <c r="B2" s="7"/>
      <c r="C2" s="8" t="s">
        <v>2</v>
      </c>
      <c r="D2" s="9"/>
      <c r="E2" s="10"/>
      <c r="F2" s="11" t="s">
        <v>3</v>
      </c>
    </row>
    <row r="4" spans="1:6" x14ac:dyDescent="0.25">
      <c r="A4" s="12" t="s">
        <v>4</v>
      </c>
      <c r="B4" s="13" t="s">
        <v>5</v>
      </c>
      <c r="C4" s="13" t="s">
        <v>6</v>
      </c>
      <c r="D4" s="13" t="s">
        <v>7</v>
      </c>
      <c r="E4" s="13" t="s">
        <v>8</v>
      </c>
      <c r="F4" s="13" t="s">
        <v>9</v>
      </c>
    </row>
    <row r="5" spans="1:6" ht="15.75" customHeight="1" x14ac:dyDescent="0.25">
      <c r="A5" s="14" t="s">
        <v>10</v>
      </c>
      <c r="B5" s="15">
        <v>9093277.2470439486</v>
      </c>
      <c r="C5" s="16"/>
      <c r="E5" s="16"/>
      <c r="F5" s="16"/>
    </row>
    <row r="6" spans="1:6" ht="15.75" customHeight="1" x14ac:dyDescent="0.25">
      <c r="A6" s="17" t="s">
        <v>11</v>
      </c>
      <c r="B6" s="18">
        <v>4021023.1911875005</v>
      </c>
      <c r="C6" s="16"/>
      <c r="E6" s="16"/>
      <c r="F6" s="16"/>
    </row>
    <row r="7" spans="1:6" ht="15.75" customHeight="1" x14ac:dyDescent="0.25">
      <c r="A7" s="19" t="s">
        <v>12</v>
      </c>
      <c r="B7" s="18">
        <v>749883.05999999994</v>
      </c>
      <c r="C7" s="16"/>
      <c r="E7" s="16"/>
      <c r="F7" s="16"/>
    </row>
    <row r="8" spans="1:6" ht="15.75" customHeight="1" x14ac:dyDescent="0.25">
      <c r="A8" s="17" t="s">
        <v>13</v>
      </c>
      <c r="B8" s="18">
        <v>3015885.5783545994</v>
      </c>
      <c r="C8" s="16"/>
      <c r="E8" s="16"/>
      <c r="F8" s="16"/>
    </row>
    <row r="9" spans="1:6" ht="15.75" customHeight="1" x14ac:dyDescent="0.25">
      <c r="A9" s="20" t="s">
        <v>14</v>
      </c>
      <c r="B9" s="21">
        <v>579662.46404700016</v>
      </c>
      <c r="C9" s="16"/>
      <c r="E9" s="16"/>
      <c r="F9" s="16"/>
    </row>
    <row r="10" spans="1:6" ht="15.75" customHeight="1" x14ac:dyDescent="0.25">
      <c r="A10" s="22" t="s">
        <v>15</v>
      </c>
      <c r="B10" s="23">
        <f>SUM(B5:B9)</f>
        <v>17459731.540633049</v>
      </c>
      <c r="C10" s="24">
        <v>505000</v>
      </c>
      <c r="D10" s="25">
        <f>C10+B10</f>
        <v>17964731.540633049</v>
      </c>
      <c r="E10" s="26">
        <f>D10*0.21</f>
        <v>3772593.6235329402</v>
      </c>
      <c r="F10" s="27">
        <f>E10+D10</f>
        <v>21737325.164165989</v>
      </c>
    </row>
    <row r="12" spans="1:6" x14ac:dyDescent="0.25">
      <c r="A12" s="12" t="s">
        <v>16</v>
      </c>
      <c r="B12" s="13" t="s">
        <v>5</v>
      </c>
      <c r="C12" s="13" t="s">
        <v>6</v>
      </c>
      <c r="D12" s="13" t="s">
        <v>7</v>
      </c>
      <c r="E12" s="13" t="s">
        <v>8</v>
      </c>
      <c r="F12" s="13" t="s">
        <v>9</v>
      </c>
    </row>
    <row r="13" spans="1:6" ht="16.5" customHeight="1" x14ac:dyDescent="0.25">
      <c r="A13" s="14" t="s">
        <v>10</v>
      </c>
      <c r="B13" s="15">
        <v>5175020.2522447174</v>
      </c>
      <c r="C13" s="16"/>
      <c r="E13" s="16"/>
      <c r="F13" s="16"/>
    </row>
    <row r="14" spans="1:6" ht="16.5" customHeight="1" x14ac:dyDescent="0.25">
      <c r="A14" s="17" t="s">
        <v>11</v>
      </c>
      <c r="B14" s="18">
        <v>2271820.8014015621</v>
      </c>
      <c r="C14" s="16"/>
      <c r="E14" s="16"/>
      <c r="F14" s="16"/>
    </row>
    <row r="15" spans="1:6" ht="16.5" customHeight="1" x14ac:dyDescent="0.25">
      <c r="A15" s="19" t="s">
        <v>12</v>
      </c>
      <c r="B15" s="18">
        <v>332959.05472000001</v>
      </c>
      <c r="C15" s="16"/>
      <c r="E15" s="16"/>
      <c r="F15" s="16"/>
    </row>
    <row r="16" spans="1:6" ht="16.5" customHeight="1" x14ac:dyDescent="0.25">
      <c r="A16" s="17" t="s">
        <v>13</v>
      </c>
      <c r="B16" s="18">
        <v>1972622.8592256</v>
      </c>
      <c r="C16" s="16"/>
      <c r="E16" s="16"/>
      <c r="F16" s="16"/>
    </row>
    <row r="17" spans="1:6" ht="16.5" customHeight="1" x14ac:dyDescent="0.25">
      <c r="A17" s="20" t="s">
        <v>14</v>
      </c>
      <c r="B17" s="21">
        <v>222962.366481</v>
      </c>
      <c r="C17" s="16"/>
      <c r="E17" s="16"/>
      <c r="F17" s="16"/>
    </row>
    <row r="18" spans="1:6" ht="16.5" customHeight="1" x14ac:dyDescent="0.25">
      <c r="A18" s="22" t="s">
        <v>17</v>
      </c>
      <c r="B18" s="23">
        <f>SUM(B13:B17)</f>
        <v>9975385.3340728804</v>
      </c>
      <c r="C18" s="24">
        <v>252500</v>
      </c>
      <c r="D18" s="25">
        <f>C18+B18</f>
        <v>10227885.33407288</v>
      </c>
      <c r="E18" s="26">
        <f>D18*0.21</f>
        <v>2147855.9201553049</v>
      </c>
      <c r="F18" s="27">
        <f>E18+D18</f>
        <v>12375741.254228186</v>
      </c>
    </row>
    <row r="20" spans="1:6" x14ac:dyDescent="0.25">
      <c r="A20" s="12" t="s">
        <v>18</v>
      </c>
      <c r="B20" s="13" t="s">
        <v>5</v>
      </c>
      <c r="C20" s="13" t="s">
        <v>6</v>
      </c>
      <c r="D20" s="13" t="s">
        <v>7</v>
      </c>
      <c r="E20" s="13" t="s">
        <v>8</v>
      </c>
      <c r="F20" s="13" t="s">
        <v>9</v>
      </c>
    </row>
    <row r="21" spans="1:6" ht="15.75" customHeight="1" x14ac:dyDescent="0.25">
      <c r="A21" s="14" t="s">
        <v>10</v>
      </c>
      <c r="B21" s="15">
        <v>5341833.7922048233</v>
      </c>
      <c r="C21" s="16"/>
      <c r="E21" s="16"/>
      <c r="F21" s="16"/>
    </row>
    <row r="22" spans="1:6" ht="15.75" customHeight="1" x14ac:dyDescent="0.25">
      <c r="A22" s="17" t="s">
        <v>11</v>
      </c>
      <c r="B22" s="18">
        <v>1633836.0297625</v>
      </c>
      <c r="C22" s="16"/>
      <c r="E22" s="16"/>
      <c r="F22" s="16"/>
    </row>
    <row r="23" spans="1:6" ht="15.75" customHeight="1" x14ac:dyDescent="0.25">
      <c r="A23" s="19" t="s">
        <v>12</v>
      </c>
      <c r="B23" s="18">
        <v>289163.65999999997</v>
      </c>
      <c r="C23" s="16"/>
      <c r="E23" s="16"/>
      <c r="F23" s="16"/>
    </row>
    <row r="24" spans="1:6" ht="15.75" customHeight="1" x14ac:dyDescent="0.25">
      <c r="A24" s="17" t="s">
        <v>13</v>
      </c>
      <c r="B24" s="18">
        <v>1293020.329966</v>
      </c>
      <c r="C24" s="16"/>
      <c r="E24" s="16"/>
      <c r="F24" s="16"/>
    </row>
    <row r="25" spans="1:6" ht="15.75" customHeight="1" x14ac:dyDescent="0.25">
      <c r="A25" s="20" t="s">
        <v>14</v>
      </c>
      <c r="B25" s="21">
        <v>294519.78192199999</v>
      </c>
      <c r="C25" s="16"/>
      <c r="E25" s="16"/>
      <c r="F25" s="16"/>
    </row>
    <row r="26" spans="1:6" ht="15.75" customHeight="1" x14ac:dyDescent="0.25">
      <c r="A26" s="22" t="s">
        <v>19</v>
      </c>
      <c r="B26" s="23">
        <f>SUM(B21:B25)</f>
        <v>8852373.5938553233</v>
      </c>
      <c r="C26" s="24">
        <v>252500</v>
      </c>
      <c r="D26" s="25">
        <f>C26+B26</f>
        <v>9104873.5938553233</v>
      </c>
      <c r="E26" s="26">
        <f>D26*0.21</f>
        <v>1912023.4547096179</v>
      </c>
      <c r="F26" s="27">
        <f>E26+D26</f>
        <v>11016897.048564941</v>
      </c>
    </row>
    <row r="27" spans="1:6" ht="30" customHeight="1" x14ac:dyDescent="0.25">
      <c r="B27" s="28" t="s">
        <v>5</v>
      </c>
      <c r="C27" s="28" t="s">
        <v>6</v>
      </c>
      <c r="D27" s="28" t="s">
        <v>7</v>
      </c>
      <c r="E27" s="28" t="s">
        <v>8</v>
      </c>
      <c r="F27" s="28" t="s">
        <v>9</v>
      </c>
    </row>
    <row r="28" spans="1:6" s="35" customFormat="1" ht="24.75" customHeight="1" x14ac:dyDescent="0.25">
      <c r="A28" s="29" t="s">
        <v>20</v>
      </c>
      <c r="B28" s="30">
        <f>B26+B18+B10</f>
        <v>36287490.468561247</v>
      </c>
      <c r="C28" s="31">
        <f>C26+C18+C10</f>
        <v>1010000</v>
      </c>
      <c r="D28" s="32">
        <f>D26+D18+D10</f>
        <v>37297490.468561247</v>
      </c>
      <c r="E28" s="33">
        <f>E26+E18+E10</f>
        <v>7832472.9983978625</v>
      </c>
      <c r="F28" s="34">
        <f>F26+F18+F10</f>
        <v>45129963.466959119</v>
      </c>
    </row>
  </sheetData>
  <pageMargins left="0.89027777777777795" right="0.7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celkové sestavení</vt:lpstr>
      <vt:lpstr>'celkové sestavení'!Oblast_tisku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ROZTYLY</dc:creator>
  <dc:description/>
  <cp:lastModifiedBy>SJ</cp:lastModifiedBy>
  <cp:revision>1</cp:revision>
  <cp:lastPrinted>2020-08-22T14:14:21Z</cp:lastPrinted>
  <dcterms:created xsi:type="dcterms:W3CDTF">2020-08-22T14:03:40Z</dcterms:created>
  <dcterms:modified xsi:type="dcterms:W3CDTF">2022-03-21T13:34:47Z</dcterms:modified>
  <dc:language>cs-CZ</dc:language>
</cp:coreProperties>
</file>